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Dec 09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<sst xmlns="http://schemas.openxmlformats.org/spreadsheetml/2006/main" count="69" uniqueCount="65">
  <si>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2008-2009</t>
  </si>
  <si>
    <t>BUDGET</t>
  </si>
  <si>
    <t>2007-2008</t>
  </si>
  <si>
    <t>2009-2010</t>
  </si>
  <si>
    <t>Interest Net</t>
  </si>
  <si>
    <t>Convention Social</t>
  </si>
  <si>
    <t>Region 1</t>
  </si>
  <si>
    <t>Region 2</t>
  </si>
  <si>
    <t>Region 3</t>
  </si>
  <si>
    <t>Region 4</t>
  </si>
  <si>
    <t>Region 5</t>
  </si>
  <si>
    <t>Community Service</t>
  </si>
  <si>
    <t>Finance</t>
  </si>
  <si>
    <t>Youth</t>
  </si>
  <si>
    <t>Lord Mayor Show</t>
  </si>
  <si>
    <t>Insurance</t>
  </si>
  <si>
    <t>Island Travel</t>
  </si>
  <si>
    <t>Almoner</t>
  </si>
  <si>
    <t>Newsletter</t>
  </si>
  <si>
    <t>Equipment/Regalia</t>
  </si>
  <si>
    <t>Shortfall/Surplus</t>
  </si>
  <si>
    <t>Members</t>
  </si>
  <si>
    <t>Reserves</t>
  </si>
  <si>
    <t>Membership</t>
  </si>
  <si>
    <t>Communications</t>
  </si>
  <si>
    <t>MERL</t>
  </si>
  <si>
    <t>Incoming Resources</t>
  </si>
  <si>
    <t>Membership Dues</t>
  </si>
  <si>
    <t>Affinity Card after Royalties</t>
  </si>
  <si>
    <t>Sundry Income (Eco Bags)</t>
  </si>
  <si>
    <t>Leos(Closure Dist.Leo a/c)</t>
  </si>
  <si>
    <t>Total Income</t>
  </si>
  <si>
    <t>Resources Expended</t>
  </si>
  <si>
    <t>District</t>
  </si>
  <si>
    <t>Expenses District Governor</t>
  </si>
  <si>
    <t>Expenses District Secretary</t>
  </si>
  <si>
    <t>Expenses District Treasurer</t>
  </si>
  <si>
    <t>Sgt at Arms</t>
  </si>
  <si>
    <t>Forums &amp; Other Room Hire</t>
  </si>
  <si>
    <t>Bank Charges</t>
  </si>
  <si>
    <t>Tax</t>
  </si>
  <si>
    <t>Miscellaneous</t>
  </si>
  <si>
    <t>Total District</t>
  </si>
  <si>
    <t>Committees</t>
  </si>
  <si>
    <t xml:space="preserve">Convention </t>
  </si>
  <si>
    <t xml:space="preserve">Convention Social </t>
  </si>
  <si>
    <t>Long Range Planning</t>
  </si>
  <si>
    <t>International Relations</t>
  </si>
  <si>
    <t>Training</t>
  </si>
  <si>
    <t>PR</t>
  </si>
  <si>
    <t>Total Committees</t>
  </si>
  <si>
    <t>Total Expenses</t>
  </si>
  <si>
    <t>Audited</t>
  </si>
  <si>
    <t>Administration</t>
  </si>
  <si>
    <t>Leos</t>
  </si>
  <si>
    <t>Convention Business</t>
  </si>
  <si>
    <t>Total Reserves</t>
  </si>
  <si>
    <t>Membership Drives (net )</t>
  </si>
  <si>
    <t>YTD</t>
  </si>
  <si>
    <t>Room Hire (Cabinet)</t>
  </si>
  <si>
    <t>105D ADMINISTRATION</t>
  </si>
  <si>
    <t>30.6.09</t>
  </si>
  <si>
    <t>est yr end</t>
  </si>
  <si>
    <t>2010-2011</t>
  </si>
  <si>
    <t>PLAN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</si>
</sst>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  <numFmt numFmtId="170" formatCode="d\.m\.yy;@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u val="single"/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33" borderId="0" xfId="0" applyFont="1" applyFill="1" applyAlignment="1">
      <alignment horizontal="center" vertical="top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0" fontId="2" fillId="33" borderId="0" xfId="0" applyFont="1" applyFill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33" borderId="0" xfId="0" applyFont="1" applyFill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3" fillId="33" borderId="0" xfId="0" applyFont="1" applyFill="1" applyAlignment="1">
      <alignment horizontal="right" vertical="top" wrapText="1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7" fillId="33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14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14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170" fontId="3" fillId="0" borderId="11" xfId="0" applyNumberFormat="1" applyFont="1" applyBorder="1" applyAlignment="1">
      <alignment horizontal="center" vertical="top" wrapText="1"/>
    </xf>
    <xf numFmtId="15" fontId="3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1" fontId="11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2" fontId="11" fillId="0" borderId="13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7" fontId="10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2" sqref="J32:J45"/>
    </sheetView>
  </sheetViews>
  <sheetFormatPr defaultColWidth="9.140625" defaultRowHeight="12.75"/>
  <cols>
    <col min="1" max="1" width="20.7109375" style="0" customWidth="1"/>
    <col min="2" max="2" width="10.28125" style="0" customWidth="1"/>
    <col min="3" max="3" width="0.42578125" style="0" customWidth="1"/>
    <col min="4" max="4" width="10.7109375" style="0" customWidth="1"/>
    <col min="5" max="5" width="0.42578125" style="0" customWidth="1"/>
    <col min="6" max="6" width="10.28125" style="0" customWidth="1"/>
    <col min="7" max="7" width="0.71875" style="0" customWidth="1"/>
    <col min="8" max="8" width="10.28125" style="0" customWidth="1"/>
    <col min="9" max="9" width="0.42578125" style="0" customWidth="1"/>
    <col min="10" max="10" width="10.7109375" style="0" customWidth="1"/>
    <col min="11" max="11" width="0.85546875" style="0" customWidth="1"/>
    <col min="12" max="12" width="9.8515625" style="0" customWidth="1"/>
  </cols>
  <sheetData>
    <row r="1" spans="1:12" ht="12.75">
      <c r="A1" s="64" t="s">
        <v>60</v>
      </c>
      <c r="B1" s="14" t="s">
        <v>2</v>
      </c>
      <c r="C1" s="15"/>
      <c r="D1" s="14" t="s">
        <v>0</v>
      </c>
      <c r="E1" s="16"/>
      <c r="F1" s="17" t="s">
        <v>0</v>
      </c>
      <c r="G1" s="18"/>
      <c r="H1" s="14" t="s">
        <v>3</v>
      </c>
      <c r="I1" s="65"/>
      <c r="J1" s="14" t="s">
        <v>58</v>
      </c>
      <c r="K1" s="80"/>
      <c r="L1" s="82" t="s">
        <v>63</v>
      </c>
    </row>
    <row r="2" spans="1:12" ht="15">
      <c r="A2" s="12"/>
      <c r="B2" s="19" t="s">
        <v>52</v>
      </c>
      <c r="C2" s="20"/>
      <c r="D2" s="19" t="s">
        <v>1</v>
      </c>
      <c r="E2" s="16"/>
      <c r="F2" s="19" t="s">
        <v>52</v>
      </c>
      <c r="G2" s="18"/>
      <c r="H2" s="19" t="s">
        <v>1</v>
      </c>
      <c r="I2" s="65"/>
      <c r="J2" s="69">
        <v>40167</v>
      </c>
      <c r="K2" s="80"/>
      <c r="L2" s="83" t="s">
        <v>64</v>
      </c>
    </row>
    <row r="3" spans="1:12" ht="12.75">
      <c r="A3" s="31" t="s">
        <v>26</v>
      </c>
      <c r="B3" s="68">
        <v>39629</v>
      </c>
      <c r="C3" s="23"/>
      <c r="D3" s="24"/>
      <c r="E3" s="25"/>
      <c r="F3" s="22" t="s">
        <v>61</v>
      </c>
      <c r="G3" s="26"/>
      <c r="H3" s="27"/>
      <c r="I3" s="3"/>
      <c r="J3" s="27"/>
      <c r="K3" s="80"/>
      <c r="L3" s="84">
        <v>40148</v>
      </c>
    </row>
    <row r="4" spans="1:12" ht="12.75">
      <c r="A4" s="32" t="s">
        <v>27</v>
      </c>
      <c r="B4" s="37">
        <v>13240</v>
      </c>
      <c r="C4" s="38"/>
      <c r="D4" s="39">
        <v>12600</v>
      </c>
      <c r="E4" s="40"/>
      <c r="F4" s="37">
        <v>12584</v>
      </c>
      <c r="G4" s="41"/>
      <c r="H4" s="27">
        <v>12600</v>
      </c>
      <c r="I4" s="3"/>
      <c r="J4" s="27">
        <v>6286</v>
      </c>
      <c r="K4" s="80"/>
      <c r="L4" s="70">
        <v>12600</v>
      </c>
    </row>
    <row r="5" spans="1:12" ht="12.75">
      <c r="A5" s="32" t="s">
        <v>4</v>
      </c>
      <c r="B5" s="37">
        <v>1059</v>
      </c>
      <c r="C5" s="38"/>
      <c r="D5" s="39">
        <v>400</v>
      </c>
      <c r="E5" s="40"/>
      <c r="F5" s="37">
        <v>307</v>
      </c>
      <c r="G5" s="41"/>
      <c r="H5" s="27">
        <v>500</v>
      </c>
      <c r="I5" s="3"/>
      <c r="J5" s="27"/>
      <c r="K5" s="80"/>
      <c r="L5" s="70"/>
    </row>
    <row r="6" spans="1:12" ht="12.75">
      <c r="A6" s="32" t="s">
        <v>28</v>
      </c>
      <c r="B6" s="37">
        <v>312</v>
      </c>
      <c r="C6" s="38"/>
      <c r="D6" s="39"/>
      <c r="E6" s="40"/>
      <c r="F6" s="37">
        <v>287</v>
      </c>
      <c r="G6" s="41"/>
      <c r="H6" s="27"/>
      <c r="I6" s="3"/>
      <c r="J6" s="27"/>
      <c r="K6" s="80"/>
      <c r="L6" s="70"/>
    </row>
    <row r="7" spans="1:12" ht="12.75">
      <c r="A7" s="32" t="s">
        <v>29</v>
      </c>
      <c r="B7" s="37">
        <v>476</v>
      </c>
      <c r="C7" s="38"/>
      <c r="D7" s="39"/>
      <c r="E7" s="40"/>
      <c r="F7" s="37">
        <v>24</v>
      </c>
      <c r="G7" s="41"/>
      <c r="H7" s="27"/>
      <c r="I7" s="3"/>
      <c r="J7" s="27">
        <v>332</v>
      </c>
      <c r="K7" s="80"/>
      <c r="L7" s="70"/>
    </row>
    <row r="8" spans="1:12" ht="13.5" thickBot="1">
      <c r="A8" s="32" t="s">
        <v>30</v>
      </c>
      <c r="B8" s="42">
        <v>0</v>
      </c>
      <c r="C8" s="38"/>
      <c r="D8" s="43"/>
      <c r="E8" s="40"/>
      <c r="F8" s="42">
        <v>791</v>
      </c>
      <c r="G8" s="41"/>
      <c r="H8" s="44"/>
      <c r="I8" s="3"/>
      <c r="J8" s="27"/>
      <c r="K8" s="80"/>
      <c r="L8" s="70"/>
    </row>
    <row r="9" spans="1:12" ht="14.25" thickBot="1" thickTop="1">
      <c r="A9" s="31" t="s">
        <v>31</v>
      </c>
      <c r="B9" s="45">
        <v>15087</v>
      </c>
      <c r="C9" s="23"/>
      <c r="D9" s="46">
        <f>SUM(D4:D8)</f>
        <v>13000</v>
      </c>
      <c r="E9" s="25"/>
      <c r="F9" s="45">
        <v>13993</v>
      </c>
      <c r="G9" s="47"/>
      <c r="H9" s="48">
        <f>SUM(H4:H8)</f>
        <v>13100</v>
      </c>
      <c r="I9" s="3"/>
      <c r="J9" s="48">
        <f>SUM(J3:J8)</f>
        <v>6618</v>
      </c>
      <c r="K9" s="80"/>
      <c r="L9" s="71">
        <f>SUM(L4:L8)</f>
        <v>12600</v>
      </c>
    </row>
    <row r="10" spans="1:12" ht="12.75">
      <c r="A10" s="31" t="s">
        <v>32</v>
      </c>
      <c r="B10" s="50"/>
      <c r="C10" s="23"/>
      <c r="D10" s="28"/>
      <c r="E10" s="25"/>
      <c r="F10" s="50"/>
      <c r="G10" s="41"/>
      <c r="H10" s="3"/>
      <c r="I10" s="3"/>
      <c r="J10" s="3"/>
      <c r="K10" s="80"/>
      <c r="L10" s="72"/>
    </row>
    <row r="11" spans="1:12" ht="13.5" thickBot="1">
      <c r="A11" s="33" t="s">
        <v>33</v>
      </c>
      <c r="B11" s="50"/>
      <c r="C11" s="51"/>
      <c r="D11" s="30"/>
      <c r="E11" s="52"/>
      <c r="F11" s="50"/>
      <c r="G11" s="41"/>
      <c r="H11" s="3"/>
      <c r="I11" s="3"/>
      <c r="J11" s="3"/>
      <c r="K11" s="80"/>
      <c r="L11" s="72"/>
    </row>
    <row r="12" spans="1:12" ht="12.75">
      <c r="A12" s="32" t="s">
        <v>34</v>
      </c>
      <c r="B12" s="53">
        <v>800</v>
      </c>
      <c r="C12" s="38"/>
      <c r="D12" s="36">
        <v>800</v>
      </c>
      <c r="E12" s="40"/>
      <c r="F12" s="53">
        <v>800</v>
      </c>
      <c r="G12" s="41"/>
      <c r="H12" s="54">
        <v>800</v>
      </c>
      <c r="I12" s="3"/>
      <c r="J12" s="36">
        <v>400</v>
      </c>
      <c r="K12" s="80"/>
      <c r="L12" s="73">
        <v>800</v>
      </c>
    </row>
    <row r="13" spans="1:12" ht="12.75">
      <c r="A13" s="32" t="s">
        <v>35</v>
      </c>
      <c r="B13" s="37">
        <v>624</v>
      </c>
      <c r="C13" s="38"/>
      <c r="D13" s="27">
        <v>1250</v>
      </c>
      <c r="E13" s="40"/>
      <c r="F13" s="37">
        <v>415</v>
      </c>
      <c r="G13" s="41"/>
      <c r="H13" s="55">
        <v>1000</v>
      </c>
      <c r="I13" s="3"/>
      <c r="J13" s="27">
        <v>398</v>
      </c>
      <c r="K13" s="80"/>
      <c r="L13" s="70">
        <v>1000</v>
      </c>
    </row>
    <row r="14" spans="1:12" ht="12.75">
      <c r="A14" s="32" t="s">
        <v>36</v>
      </c>
      <c r="B14" s="37">
        <v>467</v>
      </c>
      <c r="C14" s="38"/>
      <c r="D14" s="27">
        <v>500</v>
      </c>
      <c r="E14" s="40"/>
      <c r="F14" s="37">
        <v>224</v>
      </c>
      <c r="G14" s="41"/>
      <c r="H14" s="55">
        <v>450</v>
      </c>
      <c r="I14" s="3"/>
      <c r="J14" s="27">
        <v>108</v>
      </c>
      <c r="K14" s="80"/>
      <c r="L14" s="70">
        <v>400</v>
      </c>
    </row>
    <row r="15" spans="1:12" ht="12.75">
      <c r="A15" s="32" t="s">
        <v>37</v>
      </c>
      <c r="B15" s="37"/>
      <c r="C15" s="38"/>
      <c r="D15" s="27">
        <v>150</v>
      </c>
      <c r="E15" s="40"/>
      <c r="F15" s="37">
        <v>94</v>
      </c>
      <c r="G15" s="41"/>
      <c r="H15" s="55">
        <v>150</v>
      </c>
      <c r="I15" s="3"/>
      <c r="J15" s="27"/>
      <c r="K15" s="80"/>
      <c r="L15" s="70">
        <v>120</v>
      </c>
    </row>
    <row r="16" spans="1:12" ht="12.75">
      <c r="A16" s="32" t="s">
        <v>17</v>
      </c>
      <c r="B16" s="37"/>
      <c r="C16" s="38"/>
      <c r="D16" s="27">
        <v>100</v>
      </c>
      <c r="E16" s="40"/>
      <c r="F16" s="37"/>
      <c r="G16" s="41"/>
      <c r="H16" s="55">
        <v>100</v>
      </c>
      <c r="I16" s="3"/>
      <c r="J16" s="27">
        <v>44</v>
      </c>
      <c r="K16" s="80"/>
      <c r="L16" s="70">
        <v>120</v>
      </c>
    </row>
    <row r="17" spans="1:12" ht="12.75">
      <c r="A17" s="32" t="s">
        <v>6</v>
      </c>
      <c r="B17" s="37">
        <v>143</v>
      </c>
      <c r="C17" s="38"/>
      <c r="D17" s="27">
        <v>200</v>
      </c>
      <c r="E17" s="40"/>
      <c r="F17" s="37">
        <v>141</v>
      </c>
      <c r="G17" s="41"/>
      <c r="H17" s="27">
        <v>250</v>
      </c>
      <c r="I17" s="3"/>
      <c r="J17" s="27">
        <v>109</v>
      </c>
      <c r="K17" s="80"/>
      <c r="L17" s="70">
        <v>250</v>
      </c>
    </row>
    <row r="18" spans="1:12" ht="12.75">
      <c r="A18" s="32" t="s">
        <v>7</v>
      </c>
      <c r="B18" s="37">
        <v>361</v>
      </c>
      <c r="C18" s="38"/>
      <c r="D18" s="27">
        <v>200</v>
      </c>
      <c r="E18" s="40"/>
      <c r="F18" s="37">
        <v>198</v>
      </c>
      <c r="G18" s="41"/>
      <c r="H18" s="27">
        <v>400</v>
      </c>
      <c r="I18" s="3"/>
      <c r="J18" s="27">
        <v>186</v>
      </c>
      <c r="K18" s="80"/>
      <c r="L18" s="70">
        <v>400</v>
      </c>
    </row>
    <row r="19" spans="1:12" ht="12.75">
      <c r="A19" s="32" t="s">
        <v>8</v>
      </c>
      <c r="B19" s="37">
        <v>117</v>
      </c>
      <c r="C19" s="38"/>
      <c r="D19" s="27">
        <v>200</v>
      </c>
      <c r="E19" s="40"/>
      <c r="F19" s="37">
        <v>167</v>
      </c>
      <c r="G19" s="38"/>
      <c r="H19" s="27">
        <v>250</v>
      </c>
      <c r="I19" s="3"/>
      <c r="J19" s="27">
        <v>25</v>
      </c>
      <c r="K19" s="80"/>
      <c r="L19" s="70">
        <v>250</v>
      </c>
    </row>
    <row r="20" spans="1:12" ht="12.75">
      <c r="A20" s="32" t="s">
        <v>9</v>
      </c>
      <c r="B20" s="37">
        <v>44</v>
      </c>
      <c r="C20" s="38"/>
      <c r="D20" s="27">
        <v>200</v>
      </c>
      <c r="E20" s="40"/>
      <c r="F20" s="37">
        <v>0</v>
      </c>
      <c r="G20" s="41"/>
      <c r="H20" s="27">
        <v>250</v>
      </c>
      <c r="I20" s="3"/>
      <c r="J20" s="27"/>
      <c r="K20" s="80"/>
      <c r="L20" s="70">
        <v>250</v>
      </c>
    </row>
    <row r="21" spans="1:12" ht="12.75">
      <c r="A21" s="32" t="s">
        <v>10</v>
      </c>
      <c r="B21" s="37">
        <v>166</v>
      </c>
      <c r="C21" s="38"/>
      <c r="D21" s="27">
        <v>200</v>
      </c>
      <c r="E21" s="40"/>
      <c r="F21" s="37">
        <v>79</v>
      </c>
      <c r="G21" s="41"/>
      <c r="H21" s="27">
        <v>250</v>
      </c>
      <c r="I21" s="3"/>
      <c r="J21" s="27"/>
      <c r="K21" s="80"/>
      <c r="L21" s="70">
        <v>250</v>
      </c>
    </row>
    <row r="22" spans="1:12" ht="12.75">
      <c r="A22" s="32" t="s">
        <v>38</v>
      </c>
      <c r="B22" s="37">
        <v>1280</v>
      </c>
      <c r="C22" s="38"/>
      <c r="D22" s="39">
        <v>1000</v>
      </c>
      <c r="E22" s="40"/>
      <c r="F22" s="37">
        <v>733</v>
      </c>
      <c r="G22" s="41"/>
      <c r="H22" s="27">
        <v>1500</v>
      </c>
      <c r="I22" s="3"/>
      <c r="J22" s="27">
        <v>200</v>
      </c>
      <c r="K22" s="80"/>
      <c r="L22" s="70">
        <v>1500</v>
      </c>
    </row>
    <row r="23" spans="1:12" ht="12.75">
      <c r="A23" s="32" t="s">
        <v>15</v>
      </c>
      <c r="B23" s="37">
        <v>53</v>
      </c>
      <c r="C23" s="38"/>
      <c r="D23" s="39">
        <v>100</v>
      </c>
      <c r="E23" s="40"/>
      <c r="F23" s="37">
        <v>0</v>
      </c>
      <c r="G23" s="41"/>
      <c r="H23" s="27">
        <v>100</v>
      </c>
      <c r="I23" s="3"/>
      <c r="J23" s="27"/>
      <c r="K23" s="80"/>
      <c r="L23" s="70"/>
    </row>
    <row r="24" spans="1:12" ht="12.75">
      <c r="A24" s="32" t="s">
        <v>19</v>
      </c>
      <c r="B24" s="37">
        <v>96</v>
      </c>
      <c r="C24" s="38"/>
      <c r="D24" s="39">
        <v>200</v>
      </c>
      <c r="E24" s="40"/>
      <c r="F24" s="37">
        <v>162</v>
      </c>
      <c r="G24" s="41"/>
      <c r="H24" s="27">
        <v>200</v>
      </c>
      <c r="I24" s="3"/>
      <c r="J24" s="27"/>
      <c r="K24" s="80"/>
      <c r="L24" s="70">
        <v>200</v>
      </c>
    </row>
    <row r="25" spans="1:12" ht="12.75">
      <c r="A25" s="32" t="s">
        <v>16</v>
      </c>
      <c r="B25" s="37">
        <v>593</v>
      </c>
      <c r="C25" s="38"/>
      <c r="D25" s="39">
        <v>700</v>
      </c>
      <c r="E25" s="40"/>
      <c r="F25" s="37">
        <v>566</v>
      </c>
      <c r="G25" s="47"/>
      <c r="H25" s="27">
        <v>750</v>
      </c>
      <c r="I25" s="3"/>
      <c r="J25" s="27">
        <v>77</v>
      </c>
      <c r="K25" s="80"/>
      <c r="L25" s="70">
        <v>800</v>
      </c>
    </row>
    <row r="26" spans="1:12" ht="12.75">
      <c r="A26" s="32" t="s">
        <v>39</v>
      </c>
      <c r="B26" s="37">
        <v>240</v>
      </c>
      <c r="C26" s="38"/>
      <c r="D26" s="39"/>
      <c r="E26" s="40"/>
      <c r="F26" s="37">
        <v>140</v>
      </c>
      <c r="G26" s="41"/>
      <c r="H26" s="27"/>
      <c r="I26" s="3"/>
      <c r="J26" s="27"/>
      <c r="K26" s="80"/>
      <c r="L26" s="70"/>
    </row>
    <row r="27" spans="1:12" ht="12.75">
      <c r="A27" s="32" t="s">
        <v>40</v>
      </c>
      <c r="B27" s="37"/>
      <c r="C27" s="38"/>
      <c r="D27" s="39"/>
      <c r="E27" s="40"/>
      <c r="F27" s="37">
        <v>3</v>
      </c>
      <c r="G27" s="41"/>
      <c r="H27" s="27"/>
      <c r="I27" s="3"/>
      <c r="J27" s="27"/>
      <c r="K27" s="80"/>
      <c r="L27" s="70"/>
    </row>
    <row r="28" spans="1:12" ht="12.75">
      <c r="A28" s="32" t="s">
        <v>59</v>
      </c>
      <c r="B28" s="37"/>
      <c r="C28" s="38"/>
      <c r="D28" s="39">
        <v>500</v>
      </c>
      <c r="E28" s="40"/>
      <c r="F28" s="37">
        <v>536</v>
      </c>
      <c r="G28" s="41"/>
      <c r="H28" s="27">
        <v>550</v>
      </c>
      <c r="I28" s="3"/>
      <c r="J28" s="27">
        <v>200</v>
      </c>
      <c r="K28" s="80"/>
      <c r="L28" s="70">
        <v>700</v>
      </c>
    </row>
    <row r="29" spans="1:12" ht="13.5" thickBot="1">
      <c r="A29" s="32" t="s">
        <v>41</v>
      </c>
      <c r="B29" s="42">
        <v>7</v>
      </c>
      <c r="C29" s="38"/>
      <c r="D29" s="43">
        <v>200</v>
      </c>
      <c r="E29" s="40"/>
      <c r="F29" s="42">
        <v>0</v>
      </c>
      <c r="G29" s="41"/>
      <c r="H29" s="27">
        <v>200</v>
      </c>
      <c r="I29" s="3"/>
      <c r="J29" s="27">
        <v>80</v>
      </c>
      <c r="K29" s="80"/>
      <c r="L29" s="70">
        <v>200</v>
      </c>
    </row>
    <row r="30" spans="1:12" ht="14.25" thickBot="1" thickTop="1">
      <c r="A30" s="31" t="s">
        <v>42</v>
      </c>
      <c r="B30" s="45">
        <v>4991</v>
      </c>
      <c r="C30" s="23"/>
      <c r="D30" s="46">
        <f>SUM(D12:D29)</f>
        <v>6500</v>
      </c>
      <c r="E30" s="25"/>
      <c r="F30" s="45">
        <v>4259</v>
      </c>
      <c r="G30" s="47"/>
      <c r="H30" s="66">
        <f>SUM(H12:H29)</f>
        <v>7200</v>
      </c>
      <c r="I30" s="3"/>
      <c r="J30" s="48">
        <f>SUM(J12:J29)</f>
        <v>1827</v>
      </c>
      <c r="K30" s="80"/>
      <c r="L30" s="71">
        <f>SUM(L12:L29)</f>
        <v>7240</v>
      </c>
    </row>
    <row r="31" spans="1:12" ht="13.5" thickBot="1">
      <c r="A31" s="33" t="s">
        <v>43</v>
      </c>
      <c r="B31" s="50"/>
      <c r="C31" s="51"/>
      <c r="D31" s="30"/>
      <c r="E31" s="52"/>
      <c r="F31" s="50"/>
      <c r="G31" s="41"/>
      <c r="H31" s="3"/>
      <c r="I31" s="3"/>
      <c r="J31" s="3"/>
      <c r="K31" s="80"/>
      <c r="L31" s="72"/>
    </row>
    <row r="32" spans="1:12" ht="12.75">
      <c r="A32" s="32" t="s">
        <v>11</v>
      </c>
      <c r="B32" s="53">
        <v>336</v>
      </c>
      <c r="C32" s="38"/>
      <c r="D32" s="56">
        <v>1300</v>
      </c>
      <c r="E32" s="40"/>
      <c r="F32" s="53">
        <v>822</v>
      </c>
      <c r="G32" s="41"/>
      <c r="H32" s="36">
        <v>2225</v>
      </c>
      <c r="I32" s="3"/>
      <c r="J32" s="36">
        <v>38</v>
      </c>
      <c r="K32" s="80"/>
      <c r="L32" s="73">
        <v>1500</v>
      </c>
    </row>
    <row r="33" spans="1:12" ht="12.75">
      <c r="A33" s="32" t="s">
        <v>44</v>
      </c>
      <c r="B33" s="37">
        <v>1563</v>
      </c>
      <c r="C33" s="38"/>
      <c r="D33" s="39">
        <v>2500</v>
      </c>
      <c r="E33" s="40"/>
      <c r="F33" s="37">
        <v>2387</v>
      </c>
      <c r="G33" s="41"/>
      <c r="H33" s="27">
        <v>3700</v>
      </c>
      <c r="I33" s="3"/>
      <c r="J33" s="27">
        <v>2637</v>
      </c>
      <c r="K33" s="80"/>
      <c r="L33" s="70">
        <v>3131</v>
      </c>
    </row>
    <row r="34" spans="1:12" ht="12.75">
      <c r="A34" s="32" t="s">
        <v>45</v>
      </c>
      <c r="B34" s="37">
        <v>7239</v>
      </c>
      <c r="C34" s="38"/>
      <c r="D34" s="39"/>
      <c r="E34" s="40"/>
      <c r="F34" s="37">
        <v>1724</v>
      </c>
      <c r="G34" s="41"/>
      <c r="H34" s="27"/>
      <c r="I34" s="3"/>
      <c r="J34" s="27"/>
      <c r="K34" s="80"/>
      <c r="L34" s="70"/>
    </row>
    <row r="35" spans="1:12" ht="12.75">
      <c r="A35" s="32" t="s">
        <v>46</v>
      </c>
      <c r="B35" s="37">
        <v>104</v>
      </c>
      <c r="C35" s="38"/>
      <c r="D35" s="39">
        <v>400</v>
      </c>
      <c r="E35" s="40"/>
      <c r="F35" s="37">
        <v>80</v>
      </c>
      <c r="G35" s="41"/>
      <c r="H35" s="27">
        <v>500</v>
      </c>
      <c r="I35" s="3"/>
      <c r="J35" s="27">
        <v>187</v>
      </c>
      <c r="K35" s="80"/>
      <c r="L35" s="70">
        <v>700</v>
      </c>
    </row>
    <row r="36" spans="1:12" ht="12.75">
      <c r="A36" s="32" t="s">
        <v>24</v>
      </c>
      <c r="B36" s="37">
        <v>441</v>
      </c>
      <c r="C36" s="38"/>
      <c r="D36" s="39">
        <v>700</v>
      </c>
      <c r="E36" s="40"/>
      <c r="F36" s="37">
        <v>395</v>
      </c>
      <c r="G36" s="41"/>
      <c r="H36" s="27">
        <v>700</v>
      </c>
      <c r="I36" s="3"/>
      <c r="J36" s="27">
        <v>204</v>
      </c>
      <c r="K36" s="80"/>
      <c r="L36" s="70">
        <v>750</v>
      </c>
    </row>
    <row r="37" spans="1:12" ht="12.75">
      <c r="A37" s="32" t="s">
        <v>47</v>
      </c>
      <c r="B37" s="37">
        <v>277</v>
      </c>
      <c r="C37" s="38"/>
      <c r="D37" s="39">
        <v>550</v>
      </c>
      <c r="E37" s="40"/>
      <c r="F37" s="37">
        <v>224</v>
      </c>
      <c r="G37" s="41"/>
      <c r="H37" s="27">
        <v>600</v>
      </c>
      <c r="I37" s="3"/>
      <c r="J37" s="27"/>
      <c r="K37" s="80"/>
      <c r="L37" s="70">
        <v>600</v>
      </c>
    </row>
    <row r="38" spans="1:12" ht="12.75">
      <c r="A38" s="32" t="s">
        <v>57</v>
      </c>
      <c r="B38" s="37">
        <v>0</v>
      </c>
      <c r="C38" s="38"/>
      <c r="D38" s="39">
        <v>500</v>
      </c>
      <c r="E38" s="40"/>
      <c r="F38" s="37">
        <v>50</v>
      </c>
      <c r="G38" s="41"/>
      <c r="H38" s="27">
        <v>500</v>
      </c>
      <c r="I38" s="3"/>
      <c r="J38" s="27"/>
      <c r="K38" s="80"/>
      <c r="L38" s="70">
        <v>500</v>
      </c>
    </row>
    <row r="39" spans="1:12" ht="12.75">
      <c r="A39" s="32" t="s">
        <v>25</v>
      </c>
      <c r="B39" s="37">
        <v>847</v>
      </c>
      <c r="C39" s="38"/>
      <c r="D39" s="39">
        <v>1500</v>
      </c>
      <c r="E39" s="40"/>
      <c r="F39" s="37">
        <v>1486</v>
      </c>
      <c r="G39" s="41"/>
      <c r="H39" s="27">
        <v>1500</v>
      </c>
      <c r="I39" s="3"/>
      <c r="J39" s="27">
        <v>115</v>
      </c>
      <c r="K39" s="80"/>
      <c r="L39" s="70">
        <v>1700</v>
      </c>
    </row>
    <row r="40" spans="1:21" ht="12.75" customHeight="1">
      <c r="A40" s="32" t="s">
        <v>18</v>
      </c>
      <c r="B40" s="37">
        <v>332</v>
      </c>
      <c r="C40" s="38"/>
      <c r="D40" s="39">
        <v>500</v>
      </c>
      <c r="E40" s="40"/>
      <c r="F40" s="37">
        <v>496</v>
      </c>
      <c r="G40" s="41"/>
      <c r="H40" s="27">
        <v>500</v>
      </c>
      <c r="I40" s="3"/>
      <c r="J40" s="27">
        <v>130</v>
      </c>
      <c r="K40" s="81"/>
      <c r="L40" s="74">
        <v>450</v>
      </c>
      <c r="M40" s="1"/>
      <c r="N40" s="8"/>
      <c r="O40" s="8"/>
      <c r="P40" s="8"/>
      <c r="Q40" s="8"/>
      <c r="R40" s="8"/>
      <c r="S40" s="13"/>
      <c r="T40" s="13"/>
      <c r="U40" s="2"/>
    </row>
    <row r="41" spans="1:21" ht="12.75">
      <c r="A41" s="32" t="s">
        <v>48</v>
      </c>
      <c r="B41" s="37">
        <v>0</v>
      </c>
      <c r="C41" s="38"/>
      <c r="D41" s="39"/>
      <c r="E41" s="40"/>
      <c r="F41" s="37">
        <v>-90</v>
      </c>
      <c r="G41" s="41"/>
      <c r="H41" s="27"/>
      <c r="I41" s="3"/>
      <c r="J41" s="27"/>
      <c r="K41" s="81"/>
      <c r="L41" s="75"/>
      <c r="M41" s="1"/>
      <c r="N41" s="5"/>
      <c r="O41" s="5"/>
      <c r="P41" s="5"/>
      <c r="Q41" s="5"/>
      <c r="R41" s="5"/>
      <c r="S41" s="13"/>
      <c r="T41" s="13"/>
      <c r="U41" s="2"/>
    </row>
    <row r="42" spans="1:21" ht="12.75">
      <c r="A42" s="32" t="s">
        <v>14</v>
      </c>
      <c r="B42" s="37">
        <v>0</v>
      </c>
      <c r="C42" s="38"/>
      <c r="D42" s="39">
        <v>400</v>
      </c>
      <c r="E42" s="40"/>
      <c r="F42" s="37">
        <v>527</v>
      </c>
      <c r="G42" s="41"/>
      <c r="H42" s="27">
        <v>400</v>
      </c>
      <c r="I42" s="3"/>
      <c r="J42" s="27">
        <v>282</v>
      </c>
      <c r="K42" s="81"/>
      <c r="L42" s="75">
        <v>500</v>
      </c>
      <c r="M42" s="1"/>
      <c r="N42" s="5"/>
      <c r="O42" s="5"/>
      <c r="P42" s="5"/>
      <c r="Q42" s="5"/>
      <c r="R42" s="5"/>
      <c r="S42" s="13"/>
      <c r="T42" s="13"/>
      <c r="U42" s="2"/>
    </row>
    <row r="43" spans="1:21" ht="12.75">
      <c r="A43" s="32" t="s">
        <v>49</v>
      </c>
      <c r="B43" s="37">
        <v>1818</v>
      </c>
      <c r="C43" s="38"/>
      <c r="D43" s="39">
        <v>500</v>
      </c>
      <c r="E43" s="40"/>
      <c r="F43" s="37">
        <v>0</v>
      </c>
      <c r="G43" s="41"/>
      <c r="H43" s="27">
        <v>700</v>
      </c>
      <c r="I43" s="3"/>
      <c r="J43" s="21"/>
      <c r="K43" s="81"/>
      <c r="L43" s="75">
        <v>500</v>
      </c>
      <c r="M43" s="1"/>
      <c r="N43" s="5"/>
      <c r="O43" s="5"/>
      <c r="P43" s="5"/>
      <c r="Q43" s="5"/>
      <c r="R43" s="5"/>
      <c r="S43" s="13"/>
      <c r="T43" s="13"/>
      <c r="U43" s="2"/>
    </row>
    <row r="44" spans="1:21" ht="12.75">
      <c r="A44" s="32" t="s">
        <v>13</v>
      </c>
      <c r="B44" s="37">
        <v>650</v>
      </c>
      <c r="C44" s="38"/>
      <c r="D44" s="39">
        <v>1500</v>
      </c>
      <c r="E44" s="40"/>
      <c r="F44" s="37">
        <v>939</v>
      </c>
      <c r="G44" s="41"/>
      <c r="H44" s="27">
        <v>1500</v>
      </c>
      <c r="I44" s="3"/>
      <c r="J44" s="27">
        <v>114</v>
      </c>
      <c r="K44" s="81"/>
      <c r="L44" s="75">
        <v>2000</v>
      </c>
      <c r="M44" s="1"/>
      <c r="N44" s="7"/>
      <c r="O44" s="7"/>
      <c r="P44" s="7"/>
      <c r="Q44" s="7"/>
      <c r="R44" s="7"/>
      <c r="S44" s="13"/>
      <c r="T44" s="13"/>
      <c r="U44" s="2"/>
    </row>
    <row r="45" spans="1:21" ht="13.5" thickBot="1">
      <c r="A45" s="32" t="s">
        <v>12</v>
      </c>
      <c r="B45" s="37">
        <v>353</v>
      </c>
      <c r="C45" s="38"/>
      <c r="D45" s="39">
        <v>300</v>
      </c>
      <c r="E45" s="40"/>
      <c r="F45" s="37">
        <v>226</v>
      </c>
      <c r="G45" s="47"/>
      <c r="H45" s="27">
        <v>600</v>
      </c>
      <c r="I45" s="3"/>
      <c r="J45" s="27">
        <v>178</v>
      </c>
      <c r="K45" s="81"/>
      <c r="L45" s="75">
        <v>600</v>
      </c>
      <c r="M45" s="1"/>
      <c r="N45" s="5"/>
      <c r="O45" s="5"/>
      <c r="P45" s="5"/>
      <c r="Q45" s="5"/>
      <c r="R45" s="5"/>
      <c r="S45" s="1"/>
      <c r="T45" s="1"/>
      <c r="U45" s="2"/>
    </row>
    <row r="46" spans="1:21" ht="15.75" thickBot="1">
      <c r="A46" s="31" t="s">
        <v>50</v>
      </c>
      <c r="B46" s="57">
        <v>13960</v>
      </c>
      <c r="C46" s="23"/>
      <c r="D46" s="46">
        <f>SUM(D32:D45)</f>
        <v>10650</v>
      </c>
      <c r="E46" s="25"/>
      <c r="F46" s="57">
        <v>9266</v>
      </c>
      <c r="G46" s="47"/>
      <c r="H46" s="48">
        <f>SUM(H32:H45)</f>
        <v>13425</v>
      </c>
      <c r="I46" s="3"/>
      <c r="J46" s="48">
        <f>SUM(J32:J45)</f>
        <v>3885</v>
      </c>
      <c r="K46" s="81"/>
      <c r="L46" s="77">
        <f>SUM(L32:L45)</f>
        <v>12931</v>
      </c>
      <c r="M46" s="9"/>
      <c r="N46" s="11"/>
      <c r="O46" s="11"/>
      <c r="P46" s="11"/>
      <c r="Q46" s="11"/>
      <c r="R46" s="11"/>
      <c r="S46" s="4"/>
      <c r="T46" s="1"/>
      <c r="U46" s="10"/>
    </row>
    <row r="47" spans="1:21" ht="10.5" customHeight="1" thickBot="1">
      <c r="A47" s="32"/>
      <c r="B47" s="50"/>
      <c r="C47" s="38"/>
      <c r="D47" s="29"/>
      <c r="E47" s="40"/>
      <c r="F47" s="50"/>
      <c r="G47" s="41"/>
      <c r="H47" s="3"/>
      <c r="I47" s="3"/>
      <c r="J47" s="3"/>
      <c r="K47" s="81"/>
      <c r="L47" s="76"/>
      <c r="M47" s="9"/>
      <c r="N47" s="11"/>
      <c r="O47" s="11"/>
      <c r="P47" s="11"/>
      <c r="Q47" s="11"/>
      <c r="R47" s="11"/>
      <c r="S47" s="1"/>
      <c r="T47" s="1"/>
      <c r="U47" s="10"/>
    </row>
    <row r="48" spans="1:21" ht="15.75" thickBot="1">
      <c r="A48" s="31" t="s">
        <v>51</v>
      </c>
      <c r="B48" s="57">
        <v>18951</v>
      </c>
      <c r="C48" s="23"/>
      <c r="D48" s="46">
        <f>SUM(D46+D30)</f>
        <v>17150</v>
      </c>
      <c r="E48" s="25"/>
      <c r="F48" s="57">
        <f>SUM(F46+F30)</f>
        <v>13525</v>
      </c>
      <c r="G48" s="47"/>
      <c r="H48" s="66">
        <f>SUM(H46+H30)</f>
        <v>20625</v>
      </c>
      <c r="I48" s="3"/>
      <c r="J48" s="48">
        <f>SUM(J30+J46)</f>
        <v>5712</v>
      </c>
      <c r="K48" s="81"/>
      <c r="L48" s="77">
        <f>SUM(L30+L46)</f>
        <v>20171</v>
      </c>
      <c r="M48" s="9"/>
      <c r="N48" s="5"/>
      <c r="O48" s="5"/>
      <c r="P48" s="5"/>
      <c r="Q48" s="5"/>
      <c r="R48" s="5"/>
      <c r="S48" s="13"/>
      <c r="T48" s="13"/>
      <c r="U48" s="10"/>
    </row>
    <row r="49" spans="1:21" ht="9" customHeight="1" thickBot="1">
      <c r="A49" s="34"/>
      <c r="B49" s="3"/>
      <c r="C49" s="59"/>
      <c r="D49" s="3"/>
      <c r="E49" s="58"/>
      <c r="F49" s="3"/>
      <c r="G49" s="59"/>
      <c r="H49" s="3"/>
      <c r="I49" s="3"/>
      <c r="J49" s="3"/>
      <c r="K49" s="81"/>
      <c r="L49" s="76"/>
      <c r="M49" s="9"/>
      <c r="N49" s="5"/>
      <c r="O49" s="5"/>
      <c r="P49" s="5"/>
      <c r="Q49" s="5"/>
      <c r="R49" s="5"/>
      <c r="S49" s="13"/>
      <c r="T49" s="13"/>
      <c r="U49" s="10"/>
    </row>
    <row r="50" spans="1:21" ht="15.75" thickBot="1">
      <c r="A50" s="34" t="s">
        <v>20</v>
      </c>
      <c r="B50" s="60">
        <v>-3864</v>
      </c>
      <c r="C50" s="59"/>
      <c r="D50" s="60">
        <f>SUM(D9-D48)</f>
        <v>-4150</v>
      </c>
      <c r="E50" s="58"/>
      <c r="F50" s="48">
        <v>468</v>
      </c>
      <c r="G50" s="59"/>
      <c r="H50" s="67">
        <f>SUM(H9-H48)</f>
        <v>-7525</v>
      </c>
      <c r="I50" s="3"/>
      <c r="J50" s="49">
        <f>SUM(J9-J48)</f>
        <v>906</v>
      </c>
      <c r="K50" s="81"/>
      <c r="L50" s="77">
        <f>SUM(L9-L48)</f>
        <v>-7571</v>
      </c>
      <c r="M50" s="9"/>
      <c r="N50" s="5"/>
      <c r="O50" s="5"/>
      <c r="P50" s="5"/>
      <c r="Q50" s="5"/>
      <c r="R50" s="5"/>
      <c r="S50" s="13"/>
      <c r="T50" s="13"/>
      <c r="U50" s="10"/>
    </row>
    <row r="51" spans="1:21" ht="10.5" customHeight="1" thickBot="1">
      <c r="A51" s="34"/>
      <c r="B51" s="3"/>
      <c r="C51" s="3"/>
      <c r="D51" s="3"/>
      <c r="E51" s="58"/>
      <c r="F51" s="3"/>
      <c r="G51" s="59"/>
      <c r="H51" s="3"/>
      <c r="I51" s="3"/>
      <c r="J51" s="3"/>
      <c r="K51" s="81"/>
      <c r="L51" s="76"/>
      <c r="M51" s="9"/>
      <c r="N51" s="5"/>
      <c r="O51" s="5"/>
      <c r="P51" s="5"/>
      <c r="Q51" s="5"/>
      <c r="R51" s="5"/>
      <c r="S51" s="13"/>
      <c r="T51" s="13"/>
      <c r="U51" s="10"/>
    </row>
    <row r="52" spans="1:21" ht="15">
      <c r="A52" s="34" t="s">
        <v>21</v>
      </c>
      <c r="B52" s="36">
        <v>1400</v>
      </c>
      <c r="C52" s="3"/>
      <c r="D52" s="36">
        <v>1380</v>
      </c>
      <c r="E52" s="58"/>
      <c r="F52" s="36">
        <v>1400</v>
      </c>
      <c r="G52" s="59"/>
      <c r="H52" s="36">
        <v>1400</v>
      </c>
      <c r="I52" s="3"/>
      <c r="J52" s="36"/>
      <c r="K52" s="81"/>
      <c r="L52" s="78">
        <v>1400</v>
      </c>
      <c r="M52" s="9"/>
      <c r="N52" s="5"/>
      <c r="O52" s="5"/>
      <c r="P52" s="5"/>
      <c r="Q52" s="5"/>
      <c r="R52" s="5"/>
      <c r="S52" s="13"/>
      <c r="T52" s="13"/>
      <c r="U52" s="10"/>
    </row>
    <row r="53" spans="1:21" ht="12.75" customHeight="1" thickBot="1">
      <c r="A53" s="34"/>
      <c r="B53" s="61">
        <v>9</v>
      </c>
      <c r="C53" s="3"/>
      <c r="D53" s="61">
        <v>9</v>
      </c>
      <c r="E53" s="62"/>
      <c r="F53" s="61">
        <v>9</v>
      </c>
      <c r="G53" s="63"/>
      <c r="H53" s="61">
        <v>9</v>
      </c>
      <c r="I53" s="3"/>
      <c r="J53" s="44"/>
      <c r="K53" s="81"/>
      <c r="L53" s="79">
        <v>9</v>
      </c>
      <c r="M53" s="9"/>
      <c r="N53" s="6"/>
      <c r="O53" s="6"/>
      <c r="P53" s="6"/>
      <c r="Q53" s="6"/>
      <c r="R53" s="6"/>
      <c r="S53" s="1"/>
      <c r="T53" s="1"/>
      <c r="U53" s="10"/>
    </row>
    <row r="54" spans="1:12" ht="13.5" thickBot="1">
      <c r="A54" s="35" t="s">
        <v>22</v>
      </c>
      <c r="B54" s="3"/>
      <c r="C54" s="3"/>
      <c r="D54" s="3"/>
      <c r="E54" s="58"/>
      <c r="F54" s="3"/>
      <c r="G54" s="59"/>
      <c r="H54" s="3"/>
      <c r="I54" s="3"/>
      <c r="J54" s="3"/>
      <c r="K54" s="80"/>
      <c r="L54" s="72"/>
    </row>
    <row r="55" spans="1:12" ht="12.75">
      <c r="A55" s="34" t="s">
        <v>53</v>
      </c>
      <c r="B55" s="36">
        <v>25715</v>
      </c>
      <c r="C55" s="3"/>
      <c r="D55" s="36"/>
      <c r="E55" s="58"/>
      <c r="F55" s="36">
        <v>26628</v>
      </c>
      <c r="G55" s="59"/>
      <c r="H55" s="36">
        <v>19103</v>
      </c>
      <c r="I55" s="3"/>
      <c r="J55" s="36"/>
      <c r="K55" s="80"/>
      <c r="L55" s="73">
        <v>11532</v>
      </c>
    </row>
    <row r="56" spans="1:12" ht="12.75">
      <c r="A56" s="34" t="s">
        <v>54</v>
      </c>
      <c r="B56" s="27">
        <v>0</v>
      </c>
      <c r="C56" s="3"/>
      <c r="D56" s="27"/>
      <c r="E56" s="58"/>
      <c r="F56" s="27">
        <v>791</v>
      </c>
      <c r="G56" s="59"/>
      <c r="H56" s="27">
        <v>791</v>
      </c>
      <c r="I56" s="3"/>
      <c r="J56" s="27"/>
      <c r="K56" s="80"/>
      <c r="L56" s="70">
        <v>791</v>
      </c>
    </row>
    <row r="57" spans="1:12" ht="12.75">
      <c r="A57" s="34" t="s">
        <v>55</v>
      </c>
      <c r="B57" s="27">
        <v>5000</v>
      </c>
      <c r="C57" s="3"/>
      <c r="D57" s="27"/>
      <c r="E57" s="58"/>
      <c r="F57" s="27">
        <v>5000</v>
      </c>
      <c r="G57" s="59"/>
      <c r="H57" s="27">
        <v>5000</v>
      </c>
      <c r="I57" s="3"/>
      <c r="J57" s="27"/>
      <c r="K57" s="80"/>
      <c r="L57" s="70">
        <v>5000</v>
      </c>
    </row>
    <row r="58" spans="1:12" ht="12.75">
      <c r="A58" s="34" t="s">
        <v>5</v>
      </c>
      <c r="B58" s="27">
        <v>0</v>
      </c>
      <c r="C58" s="3"/>
      <c r="D58" s="27"/>
      <c r="E58" s="58"/>
      <c r="F58" s="27">
        <v>0</v>
      </c>
      <c r="G58" s="59"/>
      <c r="H58" s="27">
        <v>0</v>
      </c>
      <c r="I58" s="3"/>
      <c r="J58" s="27"/>
      <c r="K58" s="80"/>
      <c r="L58" s="70"/>
    </row>
    <row r="59" spans="1:12" ht="13.5" thickBot="1">
      <c r="A59" s="34" t="s">
        <v>23</v>
      </c>
      <c r="B59" s="27">
        <v>2445</v>
      </c>
      <c r="C59" s="3"/>
      <c r="D59" s="27"/>
      <c r="E59" s="58"/>
      <c r="F59" s="27">
        <v>2445</v>
      </c>
      <c r="G59" s="59"/>
      <c r="H59" s="27">
        <v>2445</v>
      </c>
      <c r="I59" s="3"/>
      <c r="J59" s="27"/>
      <c r="K59" s="80"/>
      <c r="L59" s="70">
        <v>2445</v>
      </c>
    </row>
    <row r="60" spans="1:12" ht="13.5" thickBot="1">
      <c r="A60" s="34" t="s">
        <v>56</v>
      </c>
      <c r="B60" s="48">
        <f>SUM(B55:B59)</f>
        <v>33160</v>
      </c>
      <c r="C60" s="3"/>
      <c r="D60" s="49"/>
      <c r="E60" s="58"/>
      <c r="F60" s="48">
        <f>SUM(F55:F59)</f>
        <v>34864</v>
      </c>
      <c r="G60" s="59"/>
      <c r="H60" s="49">
        <f>SUM(H55:H59)</f>
        <v>27339</v>
      </c>
      <c r="I60" s="3"/>
      <c r="J60" s="49"/>
      <c r="K60" s="80"/>
      <c r="L60" s="71">
        <f>SUM(L55:L59)</f>
        <v>19768</v>
      </c>
    </row>
    <row r="61" spans="1:12" ht="12.75">
      <c r="A61" s="34"/>
      <c r="B61" s="3"/>
      <c r="C61" s="3"/>
      <c r="D61" s="3"/>
      <c r="E61" s="58"/>
      <c r="F61" s="3"/>
      <c r="G61" s="58"/>
      <c r="H61" s="3" t="s">
        <v>62</v>
      </c>
      <c r="I61" s="3"/>
      <c r="J61" s="3"/>
      <c r="K61" s="80"/>
      <c r="L61" s="72" t="s">
        <v>62</v>
      </c>
    </row>
    <row r="62" spans="1:12" ht="12.75">
      <c r="A62" s="34"/>
      <c r="B62" s="3"/>
      <c r="C62" s="3"/>
      <c r="D62" s="3"/>
      <c r="E62" s="58"/>
      <c r="F62" s="3"/>
      <c r="G62" s="58"/>
      <c r="H62" s="3"/>
      <c r="I62" s="3"/>
      <c r="J62" s="3"/>
      <c r="K62" s="3"/>
      <c r="L62" s="3"/>
    </row>
    <row r="63" spans="1:12" ht="12.75">
      <c r="A63" s="34"/>
      <c r="B63" s="3"/>
      <c r="C63" s="3"/>
      <c r="D63" s="3"/>
      <c r="E63" s="58"/>
      <c r="F63" s="3"/>
      <c r="G63" s="58"/>
      <c r="H63" s="3"/>
      <c r="I63" s="3"/>
      <c r="J63" s="3"/>
      <c r="K63" s="3"/>
      <c r="L63" s="3"/>
    </row>
    <row r="64" spans="2:12" ht="12.75">
      <c r="B64" s="3"/>
      <c r="C64" s="3"/>
      <c r="D64" s="3"/>
      <c r="E64" s="58"/>
      <c r="F64" s="3"/>
      <c r="G64" s="58"/>
      <c r="H64" s="3"/>
      <c r="I64" s="3"/>
      <c r="J64" s="3"/>
      <c r="K64" s="3"/>
      <c r="L64" s="3"/>
    </row>
    <row r="65" spans="2:12" ht="12.75">
      <c r="B65" s="3"/>
      <c r="C65" s="3"/>
      <c r="D65" s="3"/>
      <c r="E65" s="58"/>
      <c r="F65" s="3"/>
      <c r="G65" s="3"/>
      <c r="H65" s="3"/>
      <c r="I65" s="3"/>
      <c r="J65" s="3"/>
      <c r="K65" s="3"/>
      <c r="L65" s="3"/>
    </row>
    <row r="66" spans="2:12" ht="12.75">
      <c r="B66" s="3"/>
      <c r="C66" s="3"/>
      <c r="D66" s="3"/>
      <c r="E66" s="58"/>
      <c r="F66" s="3"/>
      <c r="G66" s="3"/>
      <c r="H66" s="3"/>
      <c r="I66" s="3"/>
      <c r="J66" s="3"/>
      <c r="K66" s="3"/>
      <c r="L66" s="3"/>
    </row>
    <row r="67" spans="2:12" ht="12.75">
      <c r="B67" s="3"/>
      <c r="C67" s="3"/>
      <c r="D67" s="3"/>
      <c r="E67" s="58"/>
      <c r="F67" s="3"/>
      <c r="G67" s="3"/>
      <c r="H67" s="3"/>
      <c r="I67" s="3"/>
      <c r="J67" s="3"/>
      <c r="K67" s="3"/>
      <c r="L67" s="3"/>
    </row>
    <row r="68" spans="2:12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</sheetData>
  <sheetProtection/>
  <printOptions/>
  <pageMargins left="0.35433070866141736" right="0.35433070866141736" top="0.1968503937007874" bottom="0.1968503937007874" header="0.5118110236220472" footer="0"/>
  <pageSetup horizontalDpi="600" verticalDpi="600" orientation="portrait" paperSize="9" r:id="rId1"/>
  <ignoredErrors>
    <ignoredError sqref="L9 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Byers</dc:creator>
  <cp:keywords/>
  <dc:description/>
  <cp:lastModifiedBy>Godwin</cp:lastModifiedBy>
  <cp:lastPrinted>2009-10-28T16:11:27Z</cp:lastPrinted>
  <dcterms:created xsi:type="dcterms:W3CDTF">2009-08-21T19:38:58Z</dcterms:created>
  <dcterms:modified xsi:type="dcterms:W3CDTF">2009-12-22T18:01:33Z</dcterms:modified>
  <cp:category/>
  <cp:version/>
  <cp:contentType/>
  <cp:contentStatus/>
</cp:coreProperties>
</file>